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demir\Desktop\"/>
    </mc:Choice>
  </mc:AlternateContent>
  <xr:revisionPtr revIDLastSave="0" documentId="13_ncr:1_{A43B8CD9-F8AD-47AD-A425-BDDA60724EC0}" xr6:coauthVersionLast="47" xr6:coauthVersionMax="47" xr10:uidLastSave="{00000000-0000-0000-0000-000000000000}"/>
  <bookViews>
    <workbookView xWindow="480" yWindow="240" windowWidth="19560" windowHeight="10560" xr2:uid="{FF7D66FF-1F53-4056-8D72-342185F20764}"/>
  </bookViews>
  <sheets>
    <sheet name="Apuraçã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3" i="2" s="1"/>
  <c r="C14" i="2"/>
  <c r="C2" i="2" s="1"/>
  <c r="B14" i="2"/>
  <c r="B3" i="2" s="1"/>
  <c r="D2" i="2" l="1"/>
  <c r="C3" i="2"/>
  <c r="B2" i="2"/>
  <c r="E3" i="2"/>
  <c r="E2" i="2" l="1"/>
  <c r="G2" i="2"/>
</calcChain>
</file>

<file path=xl/sharedStrings.xml><?xml version="1.0" encoding="utf-8"?>
<sst xmlns="http://schemas.openxmlformats.org/spreadsheetml/2006/main" count="16" uniqueCount="16">
  <si>
    <t>DOCENTES</t>
  </si>
  <si>
    <t>DISCENTES</t>
  </si>
  <si>
    <t>TÉCNICOS</t>
  </si>
  <si>
    <t>Chapa 1</t>
  </si>
  <si>
    <t>Chapa 2</t>
  </si>
  <si>
    <t>CHAPAS</t>
  </si>
  <si>
    <t>Nulo</t>
  </si>
  <si>
    <t>Brancos</t>
  </si>
  <si>
    <t>Docentes</t>
  </si>
  <si>
    <t>Discentes</t>
  </si>
  <si>
    <t>Técnicos</t>
  </si>
  <si>
    <t>Chapa1</t>
  </si>
  <si>
    <t>Chapa2</t>
  </si>
  <si>
    <t>Total</t>
  </si>
  <si>
    <t>CHAPA VENCEDORA</t>
  </si>
  <si>
    <t>Total Válidos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</si>
</sst>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6" borderId="0" xfId="0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0" fontId="5" fillId="7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3" borderId="0" xfId="0" applyFont="1" applyFill="1" applyBorder="1"/>
    <xf numFmtId="0" fontId="7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460621</xdr:colOff>
      <xdr:row>7</xdr:row>
      <xdr:rowOff>214923</xdr:rowOff>
    </xdr:from>
    <xdr:to>
      <xdr:col>8</xdr:col>
      <xdr:colOff>514938</xdr:colOff>
      <xdr:row>12</xdr:row>
      <xdr:rowOff>7571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DB4EA3A0-2F75-4654-BA26-965A84D89E3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003313" y="1802423"/>
          <a:ext cx="3827683" cy="125803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ADA5F-35F1-4826-B50E-B8E613A14846}">
  <dimension ref="A1:G16"/>
  <sheetViews>
    <sheetView tabSelected="1" zoomScale="78" zoomScaleNormal="78" workbookViewId="0">
      <selection activeCell="C18" sqref="C18"/>
    </sheetView>
  </sheetViews>
  <sheetFormatPr defaultRowHeight="15" x14ac:dyDescent="0.25"/>
  <cols>
    <col min="1" max="1" width="20" style="10" bestFit="1" customWidth="1"/>
    <col min="2" max="2" width="16.7109375" style="4" bestFit="1" customWidth="1"/>
    <col min="3" max="3" width="16.85546875" style="4" bestFit="1" customWidth="1"/>
    <col min="4" max="4" width="14.5703125" style="4" customWidth="1"/>
    <col min="5" max="5" width="17.42578125" style="4" customWidth="1"/>
    <col min="6" max="6" width="5" style="4" customWidth="1"/>
    <col min="7" max="7" width="25" style="4" customWidth="1"/>
    <col min="8" max="16384" width="9.140625" style="4"/>
  </cols>
  <sheetData>
    <row r="1" spans="1:7" ht="21" x14ac:dyDescent="0.35">
      <c r="A1" s="1"/>
      <c r="B1" s="2" t="s">
        <v>8</v>
      </c>
      <c r="C1" s="2" t="s">
        <v>9</v>
      </c>
      <c r="D1" s="2" t="s">
        <v>10</v>
      </c>
      <c r="E1" s="2" t="s">
        <v>13</v>
      </c>
      <c r="F1" s="3"/>
      <c r="G1" s="2" t="s">
        <v>14</v>
      </c>
    </row>
    <row r="2" spans="1:7" ht="21" x14ac:dyDescent="0.35">
      <c r="A2" s="5" t="s">
        <v>11</v>
      </c>
      <c r="B2" s="6">
        <f>B9/B14*100</f>
        <v>70.909090909090907</v>
      </c>
      <c r="C2" s="6">
        <f>C9/C14*100</f>
        <v>74.866310160427801</v>
      </c>
      <c r="D2" s="6">
        <f>D9/D14*100</f>
        <v>70</v>
      </c>
      <c r="E2" s="6">
        <f>B2*(1/3)+C2*(1/3)+D2*(1/3)</f>
        <v>71.925133689839569</v>
      </c>
      <c r="F2" s="7"/>
      <c r="G2" s="8" t="str">
        <f>IF(E2&gt;E3,"CHAPA1","CHAPA2")</f>
        <v>CHAPA1</v>
      </c>
    </row>
    <row r="3" spans="1:7" ht="21" x14ac:dyDescent="0.35">
      <c r="A3" s="5" t="s">
        <v>12</v>
      </c>
      <c r="B3" s="6">
        <f>B10/B14*100</f>
        <v>29.09090909090909</v>
      </c>
      <c r="C3" s="6">
        <f>C10/C14*100</f>
        <v>25.133689839572192</v>
      </c>
      <c r="D3" s="6">
        <f>D10/D14*100</f>
        <v>30</v>
      </c>
      <c r="E3" s="6">
        <f>B3*(1/3)+C3*(1/3)+D3*(1/3)</f>
        <v>28.074866310160424</v>
      </c>
      <c r="F3" s="7"/>
      <c r="G3" s="9"/>
    </row>
    <row r="4" spans="1:7" x14ac:dyDescent="0.25">
      <c r="B4" s="11"/>
      <c r="C4" s="11"/>
      <c r="D4" s="11"/>
      <c r="E4" s="11"/>
    </row>
    <row r="5" spans="1:7" x14ac:dyDescent="0.25">
      <c r="B5" s="11"/>
      <c r="C5" s="11"/>
      <c r="D5" s="11"/>
      <c r="E5" s="11"/>
    </row>
    <row r="6" spans="1:7" x14ac:dyDescent="0.25">
      <c r="B6" s="10"/>
      <c r="C6" s="10"/>
      <c r="D6" s="10"/>
      <c r="E6" s="10"/>
      <c r="F6" s="10"/>
      <c r="G6" s="10"/>
    </row>
    <row r="7" spans="1:7" x14ac:dyDescent="0.25">
      <c r="B7" s="10"/>
      <c r="C7" s="10"/>
      <c r="D7" s="10"/>
      <c r="E7" s="10"/>
      <c r="F7" s="10"/>
      <c r="G7" s="10"/>
    </row>
    <row r="8" spans="1:7" ht="23.25" x14ac:dyDescent="0.25">
      <c r="A8" s="12" t="s">
        <v>5</v>
      </c>
      <c r="B8" s="12" t="s">
        <v>0</v>
      </c>
      <c r="C8" s="12" t="s">
        <v>1</v>
      </c>
      <c r="D8" s="12" t="s">
        <v>2</v>
      </c>
      <c r="E8" s="13"/>
      <c r="G8" s="10"/>
    </row>
    <row r="9" spans="1:7" ht="23.25" x14ac:dyDescent="0.35">
      <c r="A9" s="14" t="s">
        <v>3</v>
      </c>
      <c r="B9" s="14">
        <v>39</v>
      </c>
      <c r="C9" s="14">
        <v>420</v>
      </c>
      <c r="D9" s="14">
        <v>7</v>
      </c>
      <c r="E9" s="15"/>
      <c r="G9" s="10"/>
    </row>
    <row r="10" spans="1:7" ht="23.25" x14ac:dyDescent="0.35">
      <c r="A10" s="14" t="s">
        <v>4</v>
      </c>
      <c r="B10" s="14">
        <v>16</v>
      </c>
      <c r="C10" s="14">
        <v>141</v>
      </c>
      <c r="D10" s="14">
        <v>3</v>
      </c>
      <c r="E10" s="15"/>
      <c r="G10" s="10"/>
    </row>
    <row r="11" spans="1:7" ht="23.25" x14ac:dyDescent="0.35">
      <c r="A11" s="14" t="s">
        <v>6</v>
      </c>
      <c r="B11" s="14">
        <v>1</v>
      </c>
      <c r="C11" s="14">
        <v>29</v>
      </c>
      <c r="D11" s="14">
        <v>0</v>
      </c>
      <c r="E11" s="15"/>
      <c r="G11" s="10"/>
    </row>
    <row r="12" spans="1:7" ht="23.25" x14ac:dyDescent="0.35">
      <c r="A12" s="14" t="s">
        <v>7</v>
      </c>
      <c r="B12" s="14">
        <v>0</v>
      </c>
      <c r="C12" s="14">
        <v>0</v>
      </c>
      <c r="D12" s="14">
        <v>0</v>
      </c>
      <c r="E12" s="15"/>
      <c r="G12" s="10"/>
    </row>
    <row r="13" spans="1:7" ht="23.25" x14ac:dyDescent="0.35">
      <c r="A13" s="16"/>
      <c r="B13" s="17"/>
      <c r="C13" s="17"/>
      <c r="D13" s="17"/>
      <c r="E13" s="18"/>
    </row>
    <row r="14" spans="1:7" ht="23.25" x14ac:dyDescent="0.35">
      <c r="A14" s="19" t="s">
        <v>15</v>
      </c>
      <c r="B14" s="19">
        <f>B9+B10</f>
        <v>55</v>
      </c>
      <c r="C14" s="19">
        <f>C9+C10</f>
        <v>561</v>
      </c>
      <c r="D14" s="19">
        <f>D9+D10</f>
        <v>10</v>
      </c>
      <c r="E14" s="15"/>
    </row>
    <row r="16" spans="1:7" hidden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headerFooter>
    <oddHeader>&amp;CAPURAÇÃO DA ELEIÇÃO PARA DIRETOR E VICE-DIRETOR DA FEAC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Apuração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Valdemir</dc:creator>
  <cp:lastModifiedBy>Valdemir</cp:lastModifiedBy>
  <cp:lastPrinted>2022-06-06T02:51:20Z</cp:lastPrinted>
  <dcterms:created xsi:type="dcterms:W3CDTF">2022-06-02T17:53:03Z</dcterms:created>
  <dcterms:modified xsi:type="dcterms:W3CDTF">2022-06-07T17:48:28Z</dcterms:modified>
</cp:coreProperties>
</file>